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8045" windowHeight="8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8" i="1"/>
  <c r="K17"/>
  <c r="K16"/>
  <c r="K15"/>
  <c r="K14"/>
  <c r="K13"/>
  <c r="K11"/>
  <c r="K10"/>
  <c r="K9"/>
  <c r="K8"/>
  <c r="K7"/>
  <c r="K5"/>
  <c r="K4"/>
  <c r="K3"/>
  <c r="K2"/>
  <c r="H19"/>
  <c r="K12"/>
  <c r="K19" l="1"/>
</calcChain>
</file>

<file path=xl/sharedStrings.xml><?xml version="1.0" encoding="utf-8"?>
<sst xmlns="http://schemas.openxmlformats.org/spreadsheetml/2006/main" count="106" uniqueCount="80">
  <si>
    <t>OEMNo</t>
  </si>
  <si>
    <t>Price</t>
  </si>
  <si>
    <t>Amount</t>
  </si>
  <si>
    <t>BatchNo</t>
  </si>
  <si>
    <t>OtherNo</t>
  </si>
  <si>
    <t>Brand</t>
  </si>
  <si>
    <t>Qty</t>
  </si>
  <si>
    <t>Description</t>
  </si>
  <si>
    <t>SKUNo</t>
  </si>
  <si>
    <t>TypeNo</t>
  </si>
  <si>
    <t xml:space="preserve">11SMA-50-2-15/111ME </t>
  </si>
  <si>
    <t>Suhner</t>
  </si>
  <si>
    <t>InstNo</t>
  </si>
  <si>
    <t xml:space="preserve">82BMA-50-0-1/111 NE </t>
  </si>
  <si>
    <t>03.159144</t>
  </si>
  <si>
    <t>02.26263</t>
  </si>
  <si>
    <t>N/A</t>
  </si>
  <si>
    <t xml:space="preserve">24BMA-50-3-4/111NE </t>
  </si>
  <si>
    <t>14BMA-50-3-3/199 NE</t>
  </si>
  <si>
    <t>02.27444</t>
  </si>
  <si>
    <t>81BMA-50-0-1/111 NE</t>
  </si>
  <si>
    <t>24SMA-50-2-45/133</t>
  </si>
  <si>
    <t>3069/U11</t>
  </si>
  <si>
    <t>24N-50-2-RG316D-J01021H0004-Tel</t>
  </si>
  <si>
    <t>J01021H0004</t>
  </si>
  <si>
    <t>4018359112530</t>
  </si>
  <si>
    <t>Telegartner</t>
  </si>
  <si>
    <t>82MMCX-50-0-8/111 OE</t>
  </si>
  <si>
    <t>02.43908</t>
  </si>
  <si>
    <t>22652153</t>
  </si>
  <si>
    <t>Straight SMD (PCB) plug</t>
  </si>
  <si>
    <t>CN-UB-280DC-SB</t>
  </si>
  <si>
    <t>2818148</t>
  </si>
  <si>
    <t>33N-EMP-2818148-Pheonix</t>
  </si>
  <si>
    <t>Phoenix</t>
  </si>
  <si>
    <t>EMP protector, 200Watt, DC~2.5GHz, N-series M~F with 280Vdc capsule etc.</t>
  </si>
  <si>
    <t>NGms</t>
  </si>
  <si>
    <t>ITT Sealectro</t>
  </si>
  <si>
    <t>051-328-3188-220</t>
  </si>
  <si>
    <t>11SMB-50-2-10C/133</t>
  </si>
  <si>
    <t>B51-024-0000-220</t>
  </si>
  <si>
    <t>82SMB-50-131-3810-201-Johnson</t>
  </si>
  <si>
    <t>131-3810-201</t>
  </si>
  <si>
    <t>Johnson</t>
  </si>
  <si>
    <t>Total Pieces</t>
  </si>
  <si>
    <t>SMA solder-plug for UT-185/SF185 etc.</t>
  </si>
  <si>
    <t>PCB plug for BMA series</t>
  </si>
  <si>
    <t>Blukhead receptical (socket) forRG-223/U cables</t>
  </si>
  <si>
    <t>Blukhead receptical (socket) for RG-316D double-screened cables</t>
  </si>
  <si>
    <t>Straight SMB plug, solder-crimp for RG-316/u?</t>
  </si>
  <si>
    <t>Angle SMB plug, solder-crimp for RG-316/u?</t>
  </si>
  <si>
    <t>PCB plug for SMB series</t>
  </si>
  <si>
    <t>PCB receptical for BMA plugs</t>
  </si>
  <si>
    <t>Series</t>
  </si>
  <si>
    <t>BMA</t>
  </si>
  <si>
    <t>N</t>
  </si>
  <si>
    <t>MMCX</t>
  </si>
  <si>
    <t>SMA</t>
  </si>
  <si>
    <t>SMB</t>
  </si>
  <si>
    <t>Form</t>
  </si>
  <si>
    <t>Time to check and process data</t>
  </si>
  <si>
    <t>3pm~7pm</t>
  </si>
  <si>
    <t>WWW</t>
  </si>
  <si>
    <t>Image</t>
  </si>
  <si>
    <t>http://www.richardsonrfpd.com/Pages/Product-Details.aspx?productId=308891</t>
  </si>
  <si>
    <t>List$</t>
  </si>
  <si>
    <t>http://www.telegartner.de/en/telegartner-coaxial/n/n-bulkhead-jack/telegartner-n-bulkhead-jack-g08</t>
  </si>
  <si>
    <t>http://www.richardsonrfpd.com/Pages/Product-Details.aspx?productId=308644</t>
  </si>
  <si>
    <t>http://www.richardsonrfpd.com/Pages/Product-Details.aspx?productId=33171</t>
  </si>
  <si>
    <t>http://www.richardsonrfpd.com/Pages/Product-Details.aspx?productId=28490</t>
  </si>
  <si>
    <t>http://www.richardsonrfpd.com/Pages/Product-Details.aspx?productId=307692</t>
  </si>
  <si>
    <t>http://www.richardsonrfpd.com/Pages/Product-Details.aspx?productId=305748</t>
  </si>
  <si>
    <t>http://www.richardsonrfpd.com/Pages/Product-Details.aspx?productId=308108</t>
  </si>
  <si>
    <t>http://www.richardsonrfpd.com/Pages/Product-Details.aspx?productId=306126</t>
  </si>
  <si>
    <t>https://www.digikey.com/product-detail/en/cinch-connectivity-solutions-johnson/131-3801-201/J10127-ND/91256</t>
  </si>
  <si>
    <t>https://www.digikey.co.nz/product-detail/en/itt-cannon-llc/B51-328-3188220/1003-1034-ND/2403810</t>
  </si>
  <si>
    <t>https://www.digikey.co.nz/products/en?keywords=B51-024-0000-220</t>
  </si>
  <si>
    <t>https://www.phoenixcontact.com/online/portal/us/pxc/product_detail_page/!ut/p/z1/3VdJb-IwFP4rzIGjsZ0FkpHmEAJiaUvTgbQkl8ixDeOZLDQJUPrr60CoENLAoUKaSfSkeHmLvxd_zjP04Rz6CdmIJSlEmpBI9j2_Hcy6s37fUdr48UnvolFPt_v32k88nCjwGfrQXwkGPcXABtaMsp8uHNu-g54DFA0gKUo5Wogi4tCbrrMlb6yytOC0jNJgfCMob4CGPQFuFygG6tlg2pUDR5cvF1dhYehfXuTBHv3lsdA1e0_adwJDubOHAw0_PI6fdGQ9D4YuNoa4M2zD6T4LbBGRZLkmS4lyP5DmokR46GWccrHhWTVH6Z_zBEUizEi2qxSylK33CZrxt-IwVpAQeriKFafsGOcs_ZVpjxdERPmo4PHoROEKGL1OYDo1AmNqdQJTJ86YdeKMWSfOOHXijFMnzji12mZ1OgB05b8CIxXWmYDe6o2ClAIhp9le87v08-OoNYa-COPWlsYt1JKqrcppcNANViXKly70xG7gEktWjP7FotDClcKFonLKk8CdBs7cdqdXct6WNepG8C10kzSLZd19-AK0zIT88atIlVnViYqAxtoKMJipAooNhrSQ6VjvwCG6FgF_McIV9-pN3T_c1n3_tslx0W3df3X144tb_V4rb4Hi9-urb0GfpklREni-znnSRFseNlFMhGxWjMqbKBJ5sWeUbBcZSfLDSRHIC9-vJI3S5S5YfZ4UTURUprDOggMThQugUYxAaHIdUKoQ1F4oJgspXMWxocbAnb_PePh-IgZSy5lPCSYTfXMq_6DBBPjmCAzs0Hjoq_oyDs5eufXtA0eqpWM!/dz/d5/L2dBISEvZ0FBIS9nQSEh/#Z7_82KCHG41MOJQ50AVGHU18H1752</t>
  </si>
  <si>
    <t>16SMB-50-2-051-328-3188-220-ITT</t>
  </si>
  <si>
    <t>11SMB-50-2-B51-024-0000-220-ITT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</si>
</sst>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rgb="FF444444"/>
      <name val="Verdana"/>
      <family val="2"/>
    </font>
    <font>
      <sz val="8"/>
      <color theme="1"/>
      <name val="Verdana"/>
      <family val="2"/>
    </font>
    <font>
      <sz val="14"/>
      <color rgb="FF333333"/>
      <name val="Arial"/>
      <family val="2"/>
    </font>
    <font>
      <sz val="8"/>
      <color theme="1"/>
      <name val="Calibri"/>
      <family val="2"/>
      <scheme val="minor"/>
    </font>
    <font>
      <sz val="7.55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 shrinkToFit="1"/>
    </xf>
    <xf numFmtId="0" fontId="9" fillId="0" borderId="0" xfId="0" applyFont="1"/>
    <xf numFmtId="0" fontId="4" fillId="0" borderId="0" xfId="1" applyAlignment="1" applyProtection="1">
      <alignment horizontal="center" vertical="center" shrinkToFit="1"/>
    </xf>
    <xf numFmtId="164" fontId="5" fillId="0" borderId="0" xfId="0" applyNumberFormat="1" applyFont="1"/>
    <xf numFmtId="164" fontId="0" fillId="0" borderId="0" xfId="0" applyNumberFormat="1"/>
    <xf numFmtId="0" fontId="4" fillId="0" borderId="0" xfId="1" applyNumberFormat="1" applyAlignment="1" applyProtection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28575</xdr:rowOff>
    </xdr:from>
    <xdr:to>
      <xdr:col>17</xdr:col>
      <xdr:colOff>9525</xdr:colOff>
      <xdr:row>3</xdr:row>
      <xdr:rowOff>426467</xdr:rowOff>
    </xdr:to>
    <xdr:pic>
      <xdr:nvPicPr>
        <xdr:cNvPr id="1025" name="ctl00_SPWebPartManager1_g_2436863f_bd8c_422a_9237_b6643a72f569_tabControl_productImg" descr="http://www.richardsonrfpd.com/resources/RellImages/SYS_8/81BMA-50-0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44700" y="1104900"/>
          <a:ext cx="600075" cy="397892"/>
        </a:xfrm>
        <a:prstGeom prst="rect">
          <a:avLst/>
        </a:prstGeom>
        <a:noFill/>
      </xdr:spPr>
    </xdr:pic>
    <xdr:clientData/>
  </xdr:twoCellAnchor>
  <xdr:twoCellAnchor>
    <xdr:from>
      <xdr:col>16</xdr:col>
      <xdr:colOff>28575</xdr:colOff>
      <xdr:row>1</xdr:row>
      <xdr:rowOff>47626</xdr:rowOff>
    </xdr:from>
    <xdr:to>
      <xdr:col>16</xdr:col>
      <xdr:colOff>571500</xdr:colOff>
      <xdr:row>1</xdr:row>
      <xdr:rowOff>380168</xdr:rowOff>
    </xdr:to>
    <xdr:pic>
      <xdr:nvPicPr>
        <xdr:cNvPr id="1026" name="ctl00_SPWebPartManager1_g_2436863f_bd8c_422a_9237_b6643a72f569_tabControl_productImg" descr="http://www.richardsonrfpd.com/resources/RellImages/SYS_7/14BMA-50-3-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73275" y="247651"/>
          <a:ext cx="542925" cy="332542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</xdr:colOff>
      <xdr:row>2</xdr:row>
      <xdr:rowOff>28575</xdr:rowOff>
    </xdr:from>
    <xdr:to>
      <xdr:col>16</xdr:col>
      <xdr:colOff>571501</xdr:colOff>
      <xdr:row>2</xdr:row>
      <xdr:rowOff>409575</xdr:rowOff>
    </xdr:to>
    <xdr:pic>
      <xdr:nvPicPr>
        <xdr:cNvPr id="1027" name="ctl00_SPWebPartManager1_g_2436863f_bd8c_422a_9237_b6643a72f569_tabControl_productImg" descr="http://www.richardsonrfpd.com/resources/RellImages/SYS_7/24BMA-50-3-5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744701" y="666750"/>
          <a:ext cx="571500" cy="38100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19050</xdr:colOff>
      <xdr:row>4</xdr:row>
      <xdr:rowOff>0</xdr:rowOff>
    </xdr:from>
    <xdr:to>
      <xdr:col>16</xdr:col>
      <xdr:colOff>523875</xdr:colOff>
      <xdr:row>4</xdr:row>
      <xdr:rowOff>434258</xdr:rowOff>
    </xdr:to>
    <xdr:pic>
      <xdr:nvPicPr>
        <xdr:cNvPr id="1028" name="ctl00_SPWebPartManager1_g_2436863f_bd8c_422a_9237_b6643a72f569_tabControl_productImg" descr="http://www.richardsonrfpd.com/resources/RellImages/SYS_8/82BMA-50-0-1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763750" y="1514475"/>
          <a:ext cx="504825" cy="434258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9525</xdr:colOff>
      <xdr:row>9</xdr:row>
      <xdr:rowOff>0</xdr:rowOff>
    </xdr:from>
    <xdr:to>
      <xdr:col>17</xdr:col>
      <xdr:colOff>9525</xdr:colOff>
      <xdr:row>10</xdr:row>
      <xdr:rowOff>5342</xdr:rowOff>
    </xdr:to>
    <xdr:pic>
      <xdr:nvPicPr>
        <xdr:cNvPr id="1029" name="ctl00_SPWebPartManager1_g_2436863f_bd8c_422a_9237_b6643a72f569_tabControl_productImg" descr="http://www.richardsonrfpd.com/resources/RellImages/SYS_8/82MMCX-50-0-8%20M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754225" y="3705225"/>
          <a:ext cx="590550" cy="443492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11</xdr:row>
      <xdr:rowOff>38101</xdr:rowOff>
    </xdr:from>
    <xdr:to>
      <xdr:col>17</xdr:col>
      <xdr:colOff>9525</xdr:colOff>
      <xdr:row>11</xdr:row>
      <xdr:rowOff>400050</xdr:rowOff>
    </xdr:to>
    <xdr:pic>
      <xdr:nvPicPr>
        <xdr:cNvPr id="1030" name="ctl00_SPWebPartManager1_g_2436863f_bd8c_422a_9237_b6643a72f569_tabControl_productImg" descr="http://www.richardsonrfpd.com/resources/RellImages/SYS_7/11SMA-50-2-15NE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744700" y="4619626"/>
          <a:ext cx="600075" cy="361949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12</xdr:row>
      <xdr:rowOff>38100</xdr:rowOff>
    </xdr:from>
    <xdr:to>
      <xdr:col>16</xdr:col>
      <xdr:colOff>581025</xdr:colOff>
      <xdr:row>12</xdr:row>
      <xdr:rowOff>400050</xdr:rowOff>
    </xdr:to>
    <xdr:pic>
      <xdr:nvPicPr>
        <xdr:cNvPr id="1031" name="ctl00_SPWebPartManager1_g_2436863f_bd8c_422a_9237_b6643a72f569_tabControl_productImg" descr="http://www.richardsonrfpd.com/resources/RellImages/SYS_7/24SMA-50-2-45NE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744700" y="5057775"/>
          <a:ext cx="581025" cy="3619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571500</xdr:colOff>
      <xdr:row>6</xdr:row>
      <xdr:rowOff>419100</xdr:rowOff>
    </xdr:to>
    <xdr:pic>
      <xdr:nvPicPr>
        <xdr:cNvPr id="1032" name="Picture 8" descr="Telegartner: N Bulkhead Jack G0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744700" y="2390775"/>
          <a:ext cx="571500" cy="41910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14</xdr:row>
      <xdr:rowOff>47625</xdr:rowOff>
    </xdr:from>
    <xdr:to>
      <xdr:col>17</xdr:col>
      <xdr:colOff>0</xdr:colOff>
      <xdr:row>14</xdr:row>
      <xdr:rowOff>419100</xdr:rowOff>
    </xdr:to>
    <xdr:pic>
      <xdr:nvPicPr>
        <xdr:cNvPr id="1033" name="ctl00_SPWebPartManager1_g_2436863f_bd8c_422a_9237_b6643a72f569_tabControl_productImg" descr="http://www.richardsonrfpd.com/resources/RellImages/SYS_7/11SMB-50-2-13%201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744700" y="5943600"/>
          <a:ext cx="590550" cy="3714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552450</xdr:colOff>
      <xdr:row>7</xdr:row>
      <xdr:rowOff>419100</xdr:rowOff>
    </xdr:to>
    <xdr:pic>
      <xdr:nvPicPr>
        <xdr:cNvPr id="1034" name="Picture 10" descr="https://www.phoenixcontact.com/assets/images_pr/product_photos/large/20593_1000_int_04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744700" y="2828925"/>
          <a:ext cx="552450" cy="419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chardsonrfpd.com/Pages/Product-Details.aspx?productId=30769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digikey.co.nz/product-detail/en/itt-cannon-llc/B51-328-3188220/1003-1034-ND/2403810" TargetMode="External"/><Relationship Id="rId7" Type="http://schemas.openxmlformats.org/officeDocument/2006/relationships/hyperlink" Target="http://www.richardsonrfpd.com/Pages/Product-Details.aspx?productId=305748" TargetMode="External"/><Relationship Id="rId12" Type="http://schemas.openxmlformats.org/officeDocument/2006/relationships/hyperlink" Target="http://www.richardsonrfpd.com/Pages/Product-Details.aspx?productId=308644" TargetMode="External"/><Relationship Id="rId2" Type="http://schemas.openxmlformats.org/officeDocument/2006/relationships/hyperlink" Target="https://www.digikey.com/product-detail/en/cinch-connectivity-solutions-johnson/131-3801-201/J10127-ND/91256" TargetMode="External"/><Relationship Id="rId1" Type="http://schemas.openxmlformats.org/officeDocument/2006/relationships/hyperlink" Target="http://www.richardsonrfpd.com/Pages/Product-Details.aspx?productId=308891" TargetMode="External"/><Relationship Id="rId6" Type="http://schemas.openxmlformats.org/officeDocument/2006/relationships/hyperlink" Target="http://www.richardsonrfpd.com/Pages/Product-Details.aspx?productId=308108" TargetMode="External"/><Relationship Id="rId11" Type="http://schemas.openxmlformats.org/officeDocument/2006/relationships/hyperlink" Target="http://www.richardsonrfpd.com/Pages/Product-Details.aspx?productId=33171" TargetMode="External"/><Relationship Id="rId5" Type="http://schemas.openxmlformats.org/officeDocument/2006/relationships/hyperlink" Target="http://www.richardsonrfpd.com/Pages/Product-Details.aspx?productId=306126" TargetMode="External"/><Relationship Id="rId10" Type="http://schemas.openxmlformats.org/officeDocument/2006/relationships/hyperlink" Target="http://www.richardsonrfpd.com/Pages/Product-Details.aspx?productId=28490" TargetMode="External"/><Relationship Id="rId4" Type="http://schemas.openxmlformats.org/officeDocument/2006/relationships/hyperlink" Target="https://www.digikey.co.nz/products/en?keywords=B51-024-0000-220" TargetMode="External"/><Relationship Id="rId9" Type="http://schemas.openxmlformats.org/officeDocument/2006/relationships/hyperlink" Target="http://www.telegartner.de/en/telegartner-coaxial/n/n-bulkhead-jack/telegartner-n-bulkhead-jack-g08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topLeftCell="F1" workbookViewId="0">
      <selection activeCell="J2" sqref="J2:J18"/>
    </sheetView>
  </sheetViews>
  <sheetFormatPr defaultColWidth="8.85546875" defaultRowHeight="15"/>
  <cols>
    <col min="1" max="2" width="8.85546875" style="1"/>
    <col min="3" max="3" width="31.42578125" style="1" customWidth="1"/>
    <col min="4" max="4" width="22.7109375" style="1" customWidth="1"/>
    <col min="5" max="5" width="20.42578125" style="3" customWidth="1"/>
    <col min="6" max="6" width="15.42578125" style="1" customWidth="1"/>
    <col min="7" max="7" width="32.42578125" style="1" customWidth="1"/>
    <col min="8" max="11" width="8.85546875" style="1"/>
    <col min="12" max="12" width="10.140625" style="3" customWidth="1"/>
    <col min="13" max="16384" width="8.85546875" style="1"/>
  </cols>
  <sheetData>
    <row r="1" spans="1:17" s="9" customFormat="1" ht="15.75">
      <c r="A1" s="9" t="s">
        <v>53</v>
      </c>
      <c r="B1" s="9" t="s">
        <v>59</v>
      </c>
      <c r="C1" s="9" t="s">
        <v>9</v>
      </c>
      <c r="D1" s="9" t="s">
        <v>0</v>
      </c>
      <c r="E1" s="10" t="s">
        <v>8</v>
      </c>
      <c r="F1" s="9" t="s">
        <v>5</v>
      </c>
      <c r="G1" s="9" t="s">
        <v>7</v>
      </c>
      <c r="H1" s="9" t="s">
        <v>6</v>
      </c>
      <c r="I1" s="9" t="s">
        <v>65</v>
      </c>
      <c r="J1" s="9" t="s">
        <v>1</v>
      </c>
      <c r="K1" s="9" t="s">
        <v>2</v>
      </c>
      <c r="L1" s="10" t="s">
        <v>3</v>
      </c>
      <c r="M1" s="9" t="s">
        <v>4</v>
      </c>
      <c r="N1" s="9" t="s">
        <v>12</v>
      </c>
      <c r="O1" s="9" t="s">
        <v>36</v>
      </c>
      <c r="P1" s="9" t="s">
        <v>62</v>
      </c>
      <c r="Q1" s="9" t="s">
        <v>63</v>
      </c>
    </row>
    <row r="2" spans="1:17" ht="35.1" customHeight="1">
      <c r="A2" s="1" t="s">
        <v>54</v>
      </c>
      <c r="B2" s="1">
        <v>14</v>
      </c>
      <c r="C2" s="2" t="s">
        <v>18</v>
      </c>
      <c r="D2" s="2" t="s">
        <v>18</v>
      </c>
      <c r="E2" s="4">
        <v>22645615</v>
      </c>
      <c r="F2" s="1" t="s">
        <v>11</v>
      </c>
      <c r="G2" s="2"/>
      <c r="H2" s="1">
        <v>22</v>
      </c>
      <c r="I2" s="20">
        <v>48.35</v>
      </c>
      <c r="J2" s="11"/>
      <c r="K2" s="11">
        <f t="shared" ref="K2:K11" si="0">J2*H2</f>
        <v>0</v>
      </c>
      <c r="L2" s="1">
        <v>2.3137599999999998</v>
      </c>
      <c r="P2" s="22" t="s">
        <v>64</v>
      </c>
    </row>
    <row r="3" spans="1:17" ht="35.1" customHeight="1">
      <c r="A3" s="1" t="s">
        <v>54</v>
      </c>
      <c r="B3" s="1">
        <v>24</v>
      </c>
      <c r="C3" s="2" t="s">
        <v>17</v>
      </c>
      <c r="D3" s="2" t="s">
        <v>17</v>
      </c>
      <c r="E3" s="4">
        <v>22645607</v>
      </c>
      <c r="F3" s="1" t="s">
        <v>11</v>
      </c>
      <c r="G3" s="2" t="s">
        <v>47</v>
      </c>
      <c r="H3" s="1">
        <v>1</v>
      </c>
      <c r="I3" s="13">
        <v>47.66</v>
      </c>
      <c r="J3" s="11"/>
      <c r="K3" s="11">
        <f t="shared" si="0"/>
        <v>0</v>
      </c>
      <c r="L3" s="3" t="s">
        <v>19</v>
      </c>
      <c r="N3" s="1">
        <v>9171</v>
      </c>
      <c r="P3" s="19" t="s">
        <v>67</v>
      </c>
      <c r="Q3" s="14"/>
    </row>
    <row r="4" spans="1:17" ht="35.1" customHeight="1">
      <c r="A4" s="1" t="s">
        <v>54</v>
      </c>
      <c r="B4" s="1">
        <v>81</v>
      </c>
      <c r="C4" s="2" t="s">
        <v>20</v>
      </c>
      <c r="D4" s="2" t="s">
        <v>20</v>
      </c>
      <c r="E4" s="4">
        <v>22645630</v>
      </c>
      <c r="F4" s="1" t="s">
        <v>11</v>
      </c>
      <c r="G4" s="2" t="s">
        <v>52</v>
      </c>
      <c r="H4" s="1">
        <v>20</v>
      </c>
      <c r="I4" s="11"/>
      <c r="J4" s="11"/>
      <c r="K4" s="11">
        <f t="shared" si="0"/>
        <v>0</v>
      </c>
      <c r="L4" s="1">
        <v>2.2256499999999999</v>
      </c>
      <c r="P4" s="19" t="s">
        <v>68</v>
      </c>
      <c r="Q4" s="14"/>
    </row>
    <row r="5" spans="1:17" ht="35.1" customHeight="1">
      <c r="A5" s="1" t="s">
        <v>54</v>
      </c>
      <c r="B5" s="1">
        <v>82</v>
      </c>
      <c r="C5" s="2" t="s">
        <v>13</v>
      </c>
      <c r="D5" s="2" t="s">
        <v>13</v>
      </c>
      <c r="E5" s="4">
        <v>22645631</v>
      </c>
      <c r="F5" s="1" t="s">
        <v>11</v>
      </c>
      <c r="G5" s="2" t="s">
        <v>46</v>
      </c>
      <c r="H5" s="1">
        <v>20</v>
      </c>
      <c r="I5" s="13">
        <v>36.369999999999997</v>
      </c>
      <c r="J5" s="11"/>
      <c r="K5" s="11">
        <f t="shared" si="0"/>
        <v>0</v>
      </c>
      <c r="L5" s="3" t="s">
        <v>15</v>
      </c>
      <c r="N5" s="1" t="s">
        <v>16</v>
      </c>
      <c r="P5" s="19" t="s">
        <v>69</v>
      </c>
      <c r="Q5" s="14"/>
    </row>
    <row r="6" spans="1:17" ht="35.1" customHeight="1">
      <c r="C6" s="2"/>
      <c r="D6" s="2"/>
      <c r="E6" s="4"/>
      <c r="G6" s="2"/>
      <c r="I6" s="11"/>
      <c r="J6" s="11"/>
      <c r="K6" s="11"/>
      <c r="P6" s="16"/>
    </row>
    <row r="7" spans="1:17" ht="35.1" customHeight="1">
      <c r="A7" s="1" t="s">
        <v>55</v>
      </c>
      <c r="B7" s="1">
        <v>24</v>
      </c>
      <c r="C7" s="2" t="s">
        <v>23</v>
      </c>
      <c r="D7" s="2" t="s">
        <v>24</v>
      </c>
      <c r="E7" s="4" t="s">
        <v>25</v>
      </c>
      <c r="F7" s="1" t="s">
        <v>26</v>
      </c>
      <c r="G7" s="2" t="s">
        <v>48</v>
      </c>
      <c r="H7" s="1">
        <v>20</v>
      </c>
      <c r="I7" s="11"/>
      <c r="J7" s="11"/>
      <c r="K7" s="11">
        <f t="shared" si="0"/>
        <v>0</v>
      </c>
      <c r="O7" s="1">
        <v>44.8</v>
      </c>
      <c r="P7" s="19" t="s">
        <v>66</v>
      </c>
      <c r="Q7" s="15"/>
    </row>
    <row r="8" spans="1:17" ht="35.1" customHeight="1">
      <c r="A8" s="1" t="s">
        <v>55</v>
      </c>
      <c r="B8" s="1">
        <v>33</v>
      </c>
      <c r="C8" s="2" t="s">
        <v>33</v>
      </c>
      <c r="D8" s="7" t="s">
        <v>31</v>
      </c>
      <c r="E8" s="5" t="s">
        <v>32</v>
      </c>
      <c r="F8" s="1" t="s">
        <v>34</v>
      </c>
      <c r="G8" s="2" t="s">
        <v>35</v>
      </c>
      <c r="H8" s="1">
        <v>34</v>
      </c>
      <c r="I8" s="11">
        <v>156</v>
      </c>
      <c r="J8" s="11"/>
      <c r="K8" s="11">
        <f t="shared" si="0"/>
        <v>0</v>
      </c>
      <c r="P8" s="17" t="s">
        <v>77</v>
      </c>
      <c r="Q8" s="18"/>
    </row>
    <row r="9" spans="1:17" ht="35.1" customHeight="1">
      <c r="C9" s="2"/>
      <c r="D9" s="7"/>
      <c r="E9" s="5"/>
      <c r="G9" s="2"/>
      <c r="I9" s="11"/>
      <c r="J9" s="11"/>
      <c r="K9" s="11">
        <f t="shared" si="0"/>
        <v>0</v>
      </c>
      <c r="P9" s="16"/>
      <c r="Q9"/>
    </row>
    <row r="10" spans="1:17" ht="35.1" customHeight="1">
      <c r="A10" s="1" t="s">
        <v>56</v>
      </c>
      <c r="B10" s="1">
        <v>82</v>
      </c>
      <c r="C10" s="2" t="s">
        <v>27</v>
      </c>
      <c r="D10" s="2" t="s">
        <v>27</v>
      </c>
      <c r="E10" s="4" t="s">
        <v>29</v>
      </c>
      <c r="F10" s="1" t="s">
        <v>11</v>
      </c>
      <c r="G10" s="2" t="s">
        <v>30</v>
      </c>
      <c r="H10" s="1">
        <v>100</v>
      </c>
      <c r="I10" s="13">
        <v>4.3</v>
      </c>
      <c r="J10" s="11"/>
      <c r="K10" s="11">
        <f t="shared" si="0"/>
        <v>0</v>
      </c>
      <c r="L10" s="3" t="s">
        <v>28</v>
      </c>
      <c r="O10" s="1">
        <v>1.1100000000000001</v>
      </c>
      <c r="P10" s="19" t="s">
        <v>70</v>
      </c>
      <c r="Q10"/>
    </row>
    <row r="11" spans="1:17" ht="35.1" customHeight="1">
      <c r="C11" s="2"/>
      <c r="D11" s="2"/>
      <c r="E11" s="4"/>
      <c r="G11" s="2"/>
      <c r="I11" s="11"/>
      <c r="J11" s="11"/>
      <c r="K11" s="11">
        <f t="shared" si="0"/>
        <v>0</v>
      </c>
      <c r="P11" s="16"/>
      <c r="Q11"/>
    </row>
    <row r="12" spans="1:17" ht="35.1" customHeight="1">
      <c r="A12" s="1" t="s">
        <v>57</v>
      </c>
      <c r="B12" s="1">
        <v>11</v>
      </c>
      <c r="C12" s="2" t="s">
        <v>10</v>
      </c>
      <c r="D12" s="2" t="s">
        <v>10</v>
      </c>
      <c r="E12" s="4">
        <v>22544545</v>
      </c>
      <c r="F12" s="1" t="s">
        <v>11</v>
      </c>
      <c r="G12" s="2" t="s">
        <v>45</v>
      </c>
      <c r="H12" s="1">
        <v>290</v>
      </c>
      <c r="I12" s="13">
        <v>6.67</v>
      </c>
      <c r="J12" s="11"/>
      <c r="K12" s="11">
        <f>J12*H12</f>
        <v>0</v>
      </c>
      <c r="L12" s="3" t="s">
        <v>14</v>
      </c>
      <c r="N12" s="1">
        <v>9056</v>
      </c>
      <c r="P12" s="19" t="s">
        <v>71</v>
      </c>
      <c r="Q12"/>
    </row>
    <row r="13" spans="1:17" ht="35.1" customHeight="1">
      <c r="A13" s="1" t="s">
        <v>57</v>
      </c>
      <c r="B13" s="1">
        <v>24</v>
      </c>
      <c r="C13" s="2" t="s">
        <v>21</v>
      </c>
      <c r="D13" s="2" t="s">
        <v>21</v>
      </c>
      <c r="E13" s="4">
        <v>22644245</v>
      </c>
      <c r="F13" s="1" t="s">
        <v>11</v>
      </c>
      <c r="G13" s="2" t="s">
        <v>48</v>
      </c>
      <c r="H13" s="1">
        <v>65</v>
      </c>
      <c r="I13" s="13">
        <v>6.37</v>
      </c>
      <c r="J13" s="11"/>
      <c r="K13" s="11">
        <f t="shared" ref="K13:K18" si="1">J13*H13</f>
        <v>0</v>
      </c>
      <c r="L13" s="1">
        <v>2.1000700999999999</v>
      </c>
      <c r="N13" s="1" t="s">
        <v>22</v>
      </c>
      <c r="O13" s="1">
        <v>4.8600000000000003</v>
      </c>
      <c r="P13" s="19" t="s">
        <v>72</v>
      </c>
      <c r="Q13"/>
    </row>
    <row r="14" spans="1:17" ht="35.1" customHeight="1">
      <c r="C14" s="2"/>
      <c r="D14" s="2"/>
      <c r="E14" s="4"/>
      <c r="G14" s="2"/>
      <c r="I14" s="11"/>
      <c r="J14" s="11"/>
      <c r="K14" s="11">
        <f t="shared" si="1"/>
        <v>0</v>
      </c>
      <c r="L14" s="1"/>
      <c r="P14" s="16"/>
      <c r="Q14"/>
    </row>
    <row r="15" spans="1:17" ht="35.1" customHeight="1">
      <c r="A15" s="1" t="s">
        <v>58</v>
      </c>
      <c r="B15" s="1">
        <v>11</v>
      </c>
      <c r="C15" s="2" t="s">
        <v>39</v>
      </c>
      <c r="D15" s="2" t="s">
        <v>39</v>
      </c>
      <c r="E15" s="4"/>
      <c r="F15" s="1" t="s">
        <v>11</v>
      </c>
      <c r="G15" s="2" t="s">
        <v>49</v>
      </c>
      <c r="H15" s="1">
        <v>38</v>
      </c>
      <c r="I15" s="20">
        <v>12.93</v>
      </c>
      <c r="J15" s="11"/>
      <c r="K15" s="11">
        <f t="shared" si="1"/>
        <v>0</v>
      </c>
      <c r="O15" s="1">
        <v>2.84</v>
      </c>
      <c r="P15" s="19" t="s">
        <v>73</v>
      </c>
      <c r="Q15"/>
    </row>
    <row r="16" spans="1:17" ht="35.1" customHeight="1">
      <c r="A16" s="1" t="s">
        <v>58</v>
      </c>
      <c r="B16" s="1">
        <v>11</v>
      </c>
      <c r="C16" s="7" t="s">
        <v>79</v>
      </c>
      <c r="D16" s="2" t="s">
        <v>40</v>
      </c>
      <c r="E16" s="4"/>
      <c r="F16" s="1" t="s">
        <v>37</v>
      </c>
      <c r="G16" s="2" t="s">
        <v>49</v>
      </c>
      <c r="H16" s="1">
        <v>20</v>
      </c>
      <c r="I16" s="21">
        <v>7.21</v>
      </c>
      <c r="J16" s="11"/>
      <c r="K16" s="11">
        <f t="shared" si="1"/>
        <v>0</v>
      </c>
      <c r="O16" s="1">
        <v>4.18</v>
      </c>
      <c r="P16" s="19" t="s">
        <v>76</v>
      </c>
      <c r="Q16"/>
    </row>
    <row r="17" spans="1:17" ht="35.1" customHeight="1">
      <c r="A17" s="1" t="s">
        <v>58</v>
      </c>
      <c r="B17" s="1">
        <v>16</v>
      </c>
      <c r="C17" s="7" t="s">
        <v>78</v>
      </c>
      <c r="D17" s="7" t="s">
        <v>38</v>
      </c>
      <c r="E17" s="4"/>
      <c r="F17" s="6" t="s">
        <v>37</v>
      </c>
      <c r="G17" s="2" t="s">
        <v>50</v>
      </c>
      <c r="H17" s="1">
        <v>240</v>
      </c>
      <c r="I17" s="21">
        <v>13.17</v>
      </c>
      <c r="J17" s="11"/>
      <c r="K17" s="11">
        <f t="shared" si="1"/>
        <v>0</v>
      </c>
      <c r="O17" s="1">
        <v>4.26</v>
      </c>
      <c r="P17" s="19" t="s">
        <v>75</v>
      </c>
      <c r="Q17"/>
    </row>
    <row r="18" spans="1:17" ht="35.1" customHeight="1">
      <c r="A18" s="1" t="s">
        <v>58</v>
      </c>
      <c r="B18" s="1">
        <v>82</v>
      </c>
      <c r="C18" s="2" t="s">
        <v>41</v>
      </c>
      <c r="D18" s="2" t="s">
        <v>42</v>
      </c>
      <c r="E18" s="4"/>
      <c r="F18" s="1" t="s">
        <v>43</v>
      </c>
      <c r="G18" s="2" t="s">
        <v>51</v>
      </c>
      <c r="H18" s="1">
        <v>64</v>
      </c>
      <c r="I18" s="21">
        <v>6.24</v>
      </c>
      <c r="J18" s="11"/>
      <c r="K18" s="11">
        <f t="shared" si="1"/>
        <v>0</v>
      </c>
      <c r="O18" s="1">
        <v>3.13</v>
      </c>
      <c r="P18" s="19" t="s">
        <v>74</v>
      </c>
      <c r="Q18"/>
    </row>
    <row r="19" spans="1:17" ht="18.75">
      <c r="G19" s="8" t="s">
        <v>44</v>
      </c>
      <c r="H19" s="8">
        <f>SUM(H2:H18)</f>
        <v>934</v>
      </c>
      <c r="I19" s="8"/>
      <c r="K19" s="12">
        <f>SUM(K2:K18)</f>
        <v>0</v>
      </c>
      <c r="Q19"/>
    </row>
    <row r="20" spans="1:17">
      <c r="F20" s="1" t="s">
        <v>61</v>
      </c>
      <c r="G20" s="1" t="s">
        <v>60</v>
      </c>
      <c r="Q20"/>
    </row>
    <row r="21" spans="1:17">
      <c r="Q21"/>
    </row>
    <row r="22" spans="1:17">
      <c r="Q22"/>
    </row>
    <row r="23" spans="1:17">
      <c r="Q23"/>
    </row>
    <row r="24" spans="1:17">
      <c r="Q24"/>
    </row>
    <row r="25" spans="1:17">
      <c r="Q25"/>
    </row>
    <row r="26" spans="1:17">
      <c r="Q26"/>
    </row>
  </sheetData>
  <hyperlinks>
    <hyperlink ref="P2" r:id="rId1"/>
    <hyperlink ref="P18" r:id="rId2"/>
    <hyperlink ref="P17" r:id="rId3"/>
    <hyperlink ref="P16" r:id="rId4"/>
    <hyperlink ref="P15" r:id="rId5"/>
    <hyperlink ref="P13" r:id="rId6"/>
    <hyperlink ref="P12" r:id="rId7"/>
    <hyperlink ref="P10" r:id="rId8"/>
    <hyperlink ref="P7" r:id="rId9"/>
    <hyperlink ref="P5" r:id="rId10"/>
    <hyperlink ref="P4" r:id="rId11"/>
    <hyperlink ref="P3" r:id="rId12"/>
  </hyperlinks>
  <pageMargins left="0.7" right="0.7" top="0.75" bottom="0.75" header="0.3" footer="0.3"/>
  <pageSetup paperSize="9" orientation="portrait" horizontalDpi="300" verticalDpi="300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Adminitrator</dc:creator>
  <cp:lastModifiedBy>AlanD</cp:lastModifiedBy>
  <dcterms:created xsi:type="dcterms:W3CDTF">2017-10-15T03:03:30Z</dcterms:created>
  <dcterms:modified xsi:type="dcterms:W3CDTF">2017-10-15T09:15:22Z</dcterms:modified>
</cp:coreProperties>
</file>