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6" i="1"/>
  <c r="G45"/>
  <c r="G44"/>
  <c r="G43"/>
  <c r="G42"/>
  <c r="G41"/>
  <c r="H41" s="1"/>
  <c r="G40"/>
  <c r="G39"/>
  <c r="H39" s="1"/>
  <c r="G38"/>
  <c r="G37"/>
  <c r="H37" s="1"/>
  <c r="G36"/>
  <c r="H36" s="1"/>
  <c r="G35"/>
  <c r="H35" s="1"/>
  <c r="G34"/>
  <c r="G33"/>
  <c r="H33" s="1"/>
  <c r="G32"/>
  <c r="H32" s="1"/>
  <c r="G31"/>
  <c r="H31" s="1"/>
  <c r="G30"/>
  <c r="G29"/>
  <c r="G28"/>
  <c r="G27"/>
  <c r="G26"/>
  <c r="G25"/>
  <c r="G24"/>
  <c r="G23"/>
  <c r="G22"/>
  <c r="G21"/>
  <c r="H21" s="1"/>
  <c r="G20"/>
  <c r="H20" s="1"/>
  <c r="G19"/>
  <c r="G18"/>
  <c r="G17"/>
  <c r="H17" s="1"/>
  <c r="G16"/>
  <c r="H16" s="1"/>
  <c r="G15"/>
  <c r="G14"/>
  <c r="G13"/>
  <c r="G12"/>
  <c r="G11"/>
  <c r="G10"/>
  <c r="G9"/>
  <c r="H9" s="1"/>
  <c r="G8"/>
  <c r="H8" s="1"/>
  <c r="G7"/>
  <c r="G6"/>
  <c r="G5"/>
  <c r="H5" s="1"/>
  <c r="G4"/>
  <c r="G3"/>
  <c r="H3" s="1"/>
  <c r="G2"/>
  <c r="H44"/>
  <c r="H40"/>
  <c r="H29"/>
  <c r="H13"/>
  <c r="H12"/>
  <c r="H4"/>
  <c r="I46"/>
  <c r="I44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H38"/>
  <c r="H34"/>
  <c r="H30"/>
  <c r="H27"/>
  <c r="H26"/>
  <c r="H25"/>
  <c r="H24"/>
  <c r="H22"/>
  <c r="H18"/>
  <c r="H14"/>
  <c r="H10"/>
  <c r="H7"/>
  <c r="H6"/>
  <c r="H46"/>
  <c r="H28"/>
  <c r="H23"/>
  <c r="H19"/>
  <c r="H15"/>
  <c r="H11"/>
  <c r="H2"/>
  <c r="I47" l="1"/>
  <c r="G47"/>
</calcChain>
</file>

<file path=xl/sharedStrings.xml><?xml version="1.0" encoding="utf-8"?>
<sst xmlns="http://schemas.openxmlformats.org/spreadsheetml/2006/main" count="110" uniqueCount="105">
  <si>
    <t>OEMNo</t>
  </si>
  <si>
    <t>TypeNo</t>
  </si>
  <si>
    <t>Netkg</t>
  </si>
  <si>
    <t>1k12+840Vct-110mA-DW-KA30782-Parmeko</t>
  </si>
  <si>
    <t>KA30782</t>
  </si>
  <si>
    <t>24V-1A5+6V3-DW-KA30932-Parmeko</t>
  </si>
  <si>
    <t>KA30932</t>
  </si>
  <si>
    <t>285~250V+6V4-DW-WIS5695B-Gresham</t>
  </si>
  <si>
    <t>WIS5695B</t>
  </si>
  <si>
    <t>28V+6V3x4-DW-KA30773-Cossar</t>
  </si>
  <si>
    <t>KA30773</t>
  </si>
  <si>
    <t>28~20V+6V4-DW-KA30973-Cossor</t>
  </si>
  <si>
    <t>KA30973</t>
  </si>
  <si>
    <t>310V+6V3ct-DW-KA30759-Parmeko</t>
  </si>
  <si>
    <t>KA30759</t>
  </si>
  <si>
    <t>370-0-370V-500mA-DW-KA30780-Parmeko</t>
  </si>
  <si>
    <t>KA30780</t>
  </si>
  <si>
    <t>370-0-370V-50mA-DW-WIS4891-8-Parmeko</t>
  </si>
  <si>
    <t>WIS4891-8</t>
  </si>
  <si>
    <t>400-0-400V-85mA+1k75V-DW-3558-GTL</t>
  </si>
  <si>
    <t>3558-GTL</t>
  </si>
  <si>
    <t>450-0-450V+6V3+5V-DW-Type-2924</t>
  </si>
  <si>
    <t>450-0-450V-229mA+6V3x2+5V-2924</t>
  </si>
  <si>
    <t>455-0-455V-35mA-DW-WIS4891-9-Parmeko</t>
  </si>
  <si>
    <t>WIS4891-9</t>
  </si>
  <si>
    <t>4k8Vct-35mA-DW-WIS4891-10-Parmeko</t>
  </si>
  <si>
    <t>WIS4891-10</t>
  </si>
  <si>
    <t>KA30493</t>
  </si>
  <si>
    <t>RA1810</t>
  </si>
  <si>
    <t>530V+520V+250V-DW-KA30767</t>
  </si>
  <si>
    <t>4V05-4A-7k5V-DW-KA30493</t>
  </si>
  <si>
    <t>RA1820</t>
  </si>
  <si>
    <t>KA30767</t>
  </si>
  <si>
    <t>560+420CT-110mA-DW-KA30782-Parmeco</t>
  </si>
  <si>
    <t>KA30771</t>
  </si>
  <si>
    <t>570V-99mA+520V-314mA+215V-25mA-DW-KA30771-Cossor</t>
  </si>
  <si>
    <t>635-0-635V-100mA-DW-WIS4891-11-Parmeko</t>
  </si>
  <si>
    <t>WIS4891-11</t>
  </si>
  <si>
    <t>635-0-635V-40mA-DW-KA30781-Parmeko</t>
  </si>
  <si>
    <t>KA30781</t>
  </si>
  <si>
    <t>6V3+4V-DW-10K1804-Parmeko</t>
  </si>
  <si>
    <t>10K1804</t>
  </si>
  <si>
    <t>6V3+6V1-DW-WIS5695-Gresham</t>
  </si>
  <si>
    <t>WIS5695</t>
  </si>
  <si>
    <t>6V3+6V3+4V-DW-10K18024-Parmeko</t>
  </si>
  <si>
    <t>10K18024</t>
  </si>
  <si>
    <t>6V3+6V3-DW-KA30775-Parmeko</t>
  </si>
  <si>
    <t>KA30775</t>
  </si>
  <si>
    <t>6V3-18A5-DW-W58080-Marconi</t>
  </si>
  <si>
    <t>6V3-3Ax2-DW-KA30775-Parmeko</t>
  </si>
  <si>
    <t>W58080-SH4</t>
  </si>
  <si>
    <t>6V3-3Ax4-DW-KA30758-Parmeko</t>
  </si>
  <si>
    <t>KA30758</t>
  </si>
  <si>
    <t>6V3-5Ax2-DW-7041114-EDL</t>
  </si>
  <si>
    <t>6V3x2+4V2x2-DW-WIS4891-3-Parmeko</t>
  </si>
  <si>
    <t>WIS4891-3</t>
  </si>
  <si>
    <t>6V3x2-DW-WIS4891-2-Parkeko</t>
  </si>
  <si>
    <t>WIS4891-2</t>
  </si>
  <si>
    <t>6V3x3+4Vx2-DW-10K18024-Parmeko</t>
  </si>
  <si>
    <t>6V3x4-10A-DW-Type2923-Parmeko</t>
  </si>
  <si>
    <t>6V3x4-DW-Type-2924-10K16979-NB_</t>
  </si>
  <si>
    <t>6V3x6-DW-KA30783-Parmeko</t>
  </si>
  <si>
    <t>KA30783</t>
  </si>
  <si>
    <t>RA1824</t>
  </si>
  <si>
    <t>KA30772</t>
  </si>
  <si>
    <t>6V4-21A-DW-WIS5695B-Gresham</t>
  </si>
  <si>
    <t>RA1826</t>
  </si>
  <si>
    <t>KA30774</t>
  </si>
  <si>
    <t>6V5+6V3x3-DW-WIS5695-156-EE</t>
  </si>
  <si>
    <t>6V4x4-DW-KA30774-Cossor</t>
  </si>
  <si>
    <t>WIS5695-156</t>
  </si>
  <si>
    <t>6V5x4-DW-WIS5695-157-EE</t>
  </si>
  <si>
    <t>WIS5695-157</t>
  </si>
  <si>
    <t>900V+700Vct+6V3+5V-DW-1261-164-Wardray</t>
  </si>
  <si>
    <t>1261-164</t>
  </si>
  <si>
    <t>RC2973</t>
  </si>
  <si>
    <t>Chokes</t>
  </si>
  <si>
    <t>10H-225mA-6000-61-Neptune</t>
  </si>
  <si>
    <t>6000-61</t>
  </si>
  <si>
    <t>Price</t>
  </si>
  <si>
    <t>kg-Net</t>
  </si>
  <si>
    <t>RA2966</t>
  </si>
  <si>
    <t>RA3352</t>
  </si>
  <si>
    <t>RA1816</t>
  </si>
  <si>
    <t>RA3351</t>
  </si>
  <si>
    <t>771166-TVNZ</t>
  </si>
  <si>
    <t>Unknown details/marconi?</t>
  </si>
  <si>
    <t>Comment</t>
  </si>
  <si>
    <t>1 with oil-leak? Weight = 3.75kg net</t>
  </si>
  <si>
    <t>WIS5696C-89</t>
  </si>
  <si>
    <t>40mH-5Adc-WIS5696C-89-EE</t>
  </si>
  <si>
    <t>WIS4891-5</t>
  </si>
  <si>
    <t>4Vx2-DW-WIS4891-5-Parmeko</t>
  </si>
  <si>
    <t>RC2969</t>
  </si>
  <si>
    <t>HV isolation + screen</t>
  </si>
  <si>
    <t>RA1829</t>
  </si>
  <si>
    <t>1 with oil-leak? Weight = 12.358kg net</t>
  </si>
  <si>
    <t>RefNo</t>
  </si>
  <si>
    <t>Stk</t>
  </si>
  <si>
    <t>Ord</t>
  </si>
  <si>
    <t>Amt</t>
  </si>
  <si>
    <t>Okg</t>
  </si>
  <si>
    <t>Ord$</t>
  </si>
  <si>
    <t>570-520-215V-DW-KA30771-Cossor (Oil-Leak?)</t>
  </si>
  <si>
    <t>6V3x8-DW-KA30772-Cossor (1 with oil-leak?)</t>
  </si>
</sst>
</file>

<file path=xl/styles.xml><?xml version="1.0" encoding="utf-8"?>
<styleSheet xmlns="http://schemas.openxmlformats.org/spreadsheetml/2006/main">
  <numFmts count="1">
    <numFmt numFmtId="169" formatCode="&quot;$&quot;#,##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4" fillId="0" borderId="0" xfId="0" applyFont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9" fontId="3" fillId="2" borderId="0" xfId="0" applyNumberFormat="1" applyFont="1" applyFill="1" applyAlignment="1">
      <alignment horizontal="center"/>
    </xf>
    <xf numFmtId="169" fontId="0" fillId="0" borderId="0" xfId="0" applyNumberFormat="1"/>
    <xf numFmtId="169" fontId="0" fillId="2" borderId="0" xfId="0" applyNumberFormat="1" applyFill="1"/>
    <xf numFmtId="169" fontId="2" fillId="2" borderId="0" xfId="0" applyNumberFormat="1" applyFont="1" applyFill="1" applyAlignment="1"/>
    <xf numFmtId="0" fontId="0" fillId="0" borderId="0" xfId="0" applyAlignment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selection activeCell="F43" sqref="F43"/>
    </sheetView>
  </sheetViews>
  <sheetFormatPr defaultRowHeight="15"/>
  <cols>
    <col min="1" max="1" width="12" customWidth="1"/>
    <col min="2" max="2" width="46.140625" customWidth="1"/>
    <col min="3" max="3" width="7.28515625" customWidth="1"/>
    <col min="4" max="4" width="6.140625" customWidth="1"/>
    <col min="5" max="5" width="4" style="8" customWidth="1"/>
    <col min="6" max="6" width="4.42578125" customWidth="1"/>
    <col min="7" max="7" width="6.7109375" style="10" customWidth="1"/>
    <col min="8" max="8" width="6.140625" style="10" customWidth="1"/>
    <col min="9" max="9" width="6.5703125" customWidth="1"/>
  </cols>
  <sheetData>
    <row r="1" spans="1:10" s="3" customFormat="1" ht="15.75">
      <c r="A1" s="3" t="s">
        <v>0</v>
      </c>
      <c r="B1" s="3" t="s">
        <v>1</v>
      </c>
      <c r="C1" s="3" t="s">
        <v>97</v>
      </c>
      <c r="D1" s="3" t="s">
        <v>2</v>
      </c>
      <c r="E1" s="3" t="s">
        <v>98</v>
      </c>
      <c r="F1" s="3" t="s">
        <v>99</v>
      </c>
      <c r="G1" s="9" t="s">
        <v>79</v>
      </c>
      <c r="H1" s="9" t="s">
        <v>100</v>
      </c>
      <c r="I1" s="3" t="s">
        <v>101</v>
      </c>
      <c r="J1" s="3" t="s">
        <v>87</v>
      </c>
    </row>
    <row r="2" spans="1:10">
      <c r="A2" t="s">
        <v>4</v>
      </c>
      <c r="B2" t="s">
        <v>3</v>
      </c>
      <c r="D2">
        <v>3.15</v>
      </c>
      <c r="E2" s="8">
        <v>2</v>
      </c>
      <c r="F2" s="4">
        <v>2</v>
      </c>
      <c r="G2" s="10">
        <f>D2*50</f>
        <v>157.5</v>
      </c>
      <c r="H2" s="10">
        <f>F2*G2</f>
        <v>315</v>
      </c>
      <c r="I2">
        <f>F2*D2</f>
        <v>6.3</v>
      </c>
    </row>
    <row r="3" spans="1:10">
      <c r="A3" t="s">
        <v>6</v>
      </c>
      <c r="B3" t="s">
        <v>5</v>
      </c>
      <c r="D3">
        <v>1.6439999999999999</v>
      </c>
      <c r="E3" s="8">
        <v>1</v>
      </c>
      <c r="G3" s="10">
        <f t="shared" ref="G3:G46" si="0">D3*50</f>
        <v>82.199999999999989</v>
      </c>
      <c r="H3" s="10">
        <f t="shared" ref="H3:H46" si="1">F3*G3</f>
        <v>0</v>
      </c>
      <c r="I3">
        <f t="shared" ref="I3:I46" si="2">F3*D3</f>
        <v>0</v>
      </c>
    </row>
    <row r="4" spans="1:10">
      <c r="A4" t="s">
        <v>8</v>
      </c>
      <c r="B4" t="s">
        <v>7</v>
      </c>
      <c r="G4" s="10">
        <f t="shared" si="0"/>
        <v>0</v>
      </c>
      <c r="H4" s="10">
        <f t="shared" si="1"/>
        <v>0</v>
      </c>
      <c r="I4">
        <f t="shared" si="2"/>
        <v>0</v>
      </c>
    </row>
    <row r="5" spans="1:10">
      <c r="A5" t="s">
        <v>10</v>
      </c>
      <c r="B5" t="s">
        <v>9</v>
      </c>
      <c r="D5">
        <v>2.97</v>
      </c>
      <c r="E5" s="8">
        <v>2</v>
      </c>
      <c r="G5" s="10">
        <f t="shared" si="0"/>
        <v>148.5</v>
      </c>
      <c r="H5" s="10">
        <f t="shared" si="1"/>
        <v>0</v>
      </c>
      <c r="I5">
        <f t="shared" si="2"/>
        <v>0</v>
      </c>
    </row>
    <row r="6" spans="1:10">
      <c r="A6" t="s">
        <v>12</v>
      </c>
      <c r="B6" t="s">
        <v>11</v>
      </c>
      <c r="C6" t="s">
        <v>82</v>
      </c>
      <c r="D6">
        <v>2.5</v>
      </c>
      <c r="E6" s="8">
        <v>3</v>
      </c>
      <c r="G6" s="10">
        <f t="shared" si="0"/>
        <v>125</v>
      </c>
      <c r="H6" s="10">
        <f t="shared" si="1"/>
        <v>0</v>
      </c>
      <c r="I6">
        <f t="shared" si="2"/>
        <v>0</v>
      </c>
    </row>
    <row r="7" spans="1:10">
      <c r="A7" t="s">
        <v>14</v>
      </c>
      <c r="B7" t="s">
        <v>13</v>
      </c>
      <c r="C7" t="s">
        <v>84</v>
      </c>
      <c r="D7">
        <v>3.8</v>
      </c>
      <c r="E7" s="8">
        <v>1</v>
      </c>
      <c r="G7" s="10">
        <f t="shared" si="0"/>
        <v>190</v>
      </c>
      <c r="H7" s="10">
        <f t="shared" si="1"/>
        <v>0</v>
      </c>
      <c r="I7">
        <f t="shared" si="2"/>
        <v>0</v>
      </c>
    </row>
    <row r="8" spans="1:10">
      <c r="A8" t="s">
        <v>16</v>
      </c>
      <c r="B8" t="s">
        <v>15</v>
      </c>
      <c r="C8" t="s">
        <v>95</v>
      </c>
      <c r="D8">
        <v>4.7</v>
      </c>
      <c r="E8" s="8">
        <v>3</v>
      </c>
      <c r="F8" s="4">
        <v>3</v>
      </c>
      <c r="G8" s="10">
        <f t="shared" si="0"/>
        <v>235</v>
      </c>
      <c r="H8" s="10">
        <f t="shared" si="1"/>
        <v>705</v>
      </c>
      <c r="I8">
        <f t="shared" si="2"/>
        <v>14.100000000000001</v>
      </c>
    </row>
    <row r="9" spans="1:10">
      <c r="A9" t="s">
        <v>18</v>
      </c>
      <c r="B9" t="s">
        <v>17</v>
      </c>
      <c r="D9">
        <v>1.98</v>
      </c>
      <c r="E9" s="8">
        <v>2</v>
      </c>
      <c r="F9" s="4">
        <v>2</v>
      </c>
      <c r="G9" s="10">
        <f t="shared" si="0"/>
        <v>99</v>
      </c>
      <c r="H9" s="10">
        <f t="shared" si="1"/>
        <v>198</v>
      </c>
      <c r="I9">
        <f t="shared" si="2"/>
        <v>3.96</v>
      </c>
    </row>
    <row r="10" spans="1:10">
      <c r="A10" t="s">
        <v>20</v>
      </c>
      <c r="B10" t="s">
        <v>19</v>
      </c>
      <c r="D10">
        <v>2.06</v>
      </c>
      <c r="E10" s="8">
        <v>2</v>
      </c>
      <c r="F10" s="4">
        <v>2</v>
      </c>
      <c r="G10" s="10">
        <f t="shared" si="0"/>
        <v>103</v>
      </c>
      <c r="H10" s="10">
        <f t="shared" si="1"/>
        <v>206</v>
      </c>
      <c r="I10">
        <f t="shared" si="2"/>
        <v>4.12</v>
      </c>
    </row>
    <row r="11" spans="1:10">
      <c r="A11" s="2">
        <v>2924</v>
      </c>
      <c r="B11" t="s">
        <v>21</v>
      </c>
      <c r="G11" s="10">
        <f t="shared" si="0"/>
        <v>0</v>
      </c>
      <c r="H11" s="10">
        <f t="shared" si="1"/>
        <v>0</v>
      </c>
      <c r="I11">
        <f t="shared" si="2"/>
        <v>0</v>
      </c>
    </row>
    <row r="12" spans="1:10">
      <c r="A12" s="2">
        <v>2924</v>
      </c>
      <c r="B12" t="s">
        <v>22</v>
      </c>
      <c r="G12" s="10">
        <f t="shared" si="0"/>
        <v>0</v>
      </c>
      <c r="H12" s="10">
        <f t="shared" si="1"/>
        <v>0</v>
      </c>
      <c r="I12">
        <f t="shared" si="2"/>
        <v>0</v>
      </c>
    </row>
    <row r="13" spans="1:10">
      <c r="A13" t="s">
        <v>24</v>
      </c>
      <c r="B13" t="s">
        <v>23</v>
      </c>
      <c r="D13">
        <v>1.8</v>
      </c>
      <c r="E13" s="8">
        <v>2</v>
      </c>
      <c r="G13" s="10">
        <f t="shared" si="0"/>
        <v>90</v>
      </c>
      <c r="H13" s="10">
        <f t="shared" si="1"/>
        <v>0</v>
      </c>
      <c r="I13">
        <f t="shared" si="2"/>
        <v>0</v>
      </c>
    </row>
    <row r="14" spans="1:10">
      <c r="A14" t="s">
        <v>26</v>
      </c>
      <c r="B14" t="s">
        <v>25</v>
      </c>
      <c r="D14">
        <v>7.34</v>
      </c>
      <c r="E14" s="8">
        <v>2</v>
      </c>
      <c r="G14" s="10">
        <f t="shared" si="0"/>
        <v>367</v>
      </c>
      <c r="H14" s="10">
        <f t="shared" si="1"/>
        <v>0</v>
      </c>
      <c r="I14">
        <f t="shared" si="2"/>
        <v>0</v>
      </c>
    </row>
    <row r="15" spans="1:10">
      <c r="A15" t="s">
        <v>27</v>
      </c>
      <c r="B15" t="s">
        <v>30</v>
      </c>
      <c r="C15" t="s">
        <v>28</v>
      </c>
      <c r="D15">
        <v>3.3</v>
      </c>
      <c r="E15" s="8">
        <v>2</v>
      </c>
      <c r="G15" s="10">
        <f t="shared" si="0"/>
        <v>165</v>
      </c>
      <c r="H15" s="10">
        <f t="shared" si="1"/>
        <v>0</v>
      </c>
      <c r="I15">
        <f t="shared" si="2"/>
        <v>0</v>
      </c>
    </row>
    <row r="16" spans="1:10">
      <c r="A16" t="s">
        <v>32</v>
      </c>
      <c r="B16" t="s">
        <v>29</v>
      </c>
      <c r="C16" t="s">
        <v>31</v>
      </c>
      <c r="D16">
        <v>9.5299999999999994</v>
      </c>
      <c r="E16" s="8">
        <v>2</v>
      </c>
      <c r="G16" s="10">
        <f t="shared" si="0"/>
        <v>476.49999999999994</v>
      </c>
      <c r="H16" s="10">
        <f t="shared" si="1"/>
        <v>0</v>
      </c>
      <c r="I16">
        <f t="shared" si="2"/>
        <v>0</v>
      </c>
    </row>
    <row r="17" spans="1:10">
      <c r="A17" t="s">
        <v>4</v>
      </c>
      <c r="B17" t="s">
        <v>33</v>
      </c>
      <c r="G17" s="10">
        <f t="shared" si="0"/>
        <v>0</v>
      </c>
      <c r="H17" s="10">
        <f t="shared" si="1"/>
        <v>0</v>
      </c>
      <c r="I17">
        <f t="shared" si="2"/>
        <v>0</v>
      </c>
    </row>
    <row r="18" spans="1:10">
      <c r="A18" t="s">
        <v>34</v>
      </c>
      <c r="B18" t="s">
        <v>103</v>
      </c>
      <c r="D18">
        <v>12.358000000000001</v>
      </c>
      <c r="E18" s="8">
        <v>1</v>
      </c>
      <c r="G18" s="10">
        <f t="shared" si="0"/>
        <v>617.9</v>
      </c>
      <c r="H18" s="10">
        <f t="shared" si="1"/>
        <v>0</v>
      </c>
      <c r="I18">
        <f t="shared" si="2"/>
        <v>0</v>
      </c>
      <c r="J18" t="s">
        <v>96</v>
      </c>
    </row>
    <row r="19" spans="1:10">
      <c r="A19" t="s">
        <v>34</v>
      </c>
      <c r="B19" t="s">
        <v>35</v>
      </c>
      <c r="D19">
        <v>13</v>
      </c>
      <c r="E19" s="8">
        <v>1</v>
      </c>
      <c r="G19" s="10">
        <f t="shared" si="0"/>
        <v>650</v>
      </c>
      <c r="H19" s="10">
        <f t="shared" si="1"/>
        <v>0</v>
      </c>
      <c r="I19">
        <f t="shared" si="2"/>
        <v>0</v>
      </c>
    </row>
    <row r="20" spans="1:10">
      <c r="A20" t="s">
        <v>37</v>
      </c>
      <c r="B20" t="s">
        <v>36</v>
      </c>
      <c r="C20" t="s">
        <v>75</v>
      </c>
      <c r="D20">
        <v>3.8</v>
      </c>
      <c r="E20" s="8">
        <v>2</v>
      </c>
      <c r="F20" s="4">
        <v>2</v>
      </c>
      <c r="G20" s="10">
        <f t="shared" si="0"/>
        <v>190</v>
      </c>
      <c r="H20" s="10">
        <f t="shared" si="1"/>
        <v>380</v>
      </c>
      <c r="I20">
        <f t="shared" si="2"/>
        <v>7.6</v>
      </c>
    </row>
    <row r="21" spans="1:10">
      <c r="A21" t="s">
        <v>39</v>
      </c>
      <c r="B21" t="s">
        <v>38</v>
      </c>
      <c r="D21">
        <v>1.4</v>
      </c>
      <c r="E21" s="8">
        <v>2</v>
      </c>
      <c r="G21" s="10">
        <f t="shared" si="0"/>
        <v>70</v>
      </c>
      <c r="H21" s="10">
        <f t="shared" si="1"/>
        <v>0</v>
      </c>
      <c r="I21">
        <f t="shared" si="2"/>
        <v>0</v>
      </c>
    </row>
    <row r="22" spans="1:10">
      <c r="A22" t="s">
        <v>41</v>
      </c>
      <c r="B22" t="s">
        <v>40</v>
      </c>
      <c r="G22" s="10">
        <f t="shared" si="0"/>
        <v>0</v>
      </c>
      <c r="H22" s="10">
        <f t="shared" si="1"/>
        <v>0</v>
      </c>
      <c r="I22">
        <f t="shared" si="2"/>
        <v>0</v>
      </c>
    </row>
    <row r="23" spans="1:10">
      <c r="A23" t="s">
        <v>43</v>
      </c>
      <c r="B23" t="s">
        <v>42</v>
      </c>
      <c r="G23" s="10">
        <f t="shared" si="0"/>
        <v>0</v>
      </c>
      <c r="H23" s="10">
        <f t="shared" si="1"/>
        <v>0</v>
      </c>
      <c r="I23">
        <f t="shared" si="2"/>
        <v>0</v>
      </c>
    </row>
    <row r="24" spans="1:10">
      <c r="A24" t="s">
        <v>45</v>
      </c>
      <c r="B24" t="s">
        <v>44</v>
      </c>
      <c r="D24">
        <v>2.33</v>
      </c>
      <c r="E24" s="8">
        <v>1</v>
      </c>
      <c r="G24" s="10">
        <f t="shared" si="0"/>
        <v>116.5</v>
      </c>
      <c r="H24" s="10">
        <f t="shared" si="1"/>
        <v>0</v>
      </c>
      <c r="I24">
        <f t="shared" si="2"/>
        <v>0</v>
      </c>
    </row>
    <row r="25" spans="1:10">
      <c r="A25" t="s">
        <v>47</v>
      </c>
      <c r="B25" t="s">
        <v>46</v>
      </c>
      <c r="G25" s="10">
        <f t="shared" si="0"/>
        <v>0</v>
      </c>
      <c r="H25" s="10">
        <f t="shared" si="1"/>
        <v>0</v>
      </c>
      <c r="I25">
        <f t="shared" si="2"/>
        <v>0</v>
      </c>
    </row>
    <row r="26" spans="1:10">
      <c r="A26" t="s">
        <v>50</v>
      </c>
      <c r="B26" t="s">
        <v>48</v>
      </c>
      <c r="D26">
        <v>4.58</v>
      </c>
      <c r="E26" s="8">
        <v>1</v>
      </c>
      <c r="G26" s="10">
        <f t="shared" si="0"/>
        <v>229</v>
      </c>
      <c r="H26" s="10">
        <f t="shared" si="1"/>
        <v>0</v>
      </c>
      <c r="I26">
        <f t="shared" si="2"/>
        <v>0</v>
      </c>
    </row>
    <row r="27" spans="1:10">
      <c r="A27" t="s">
        <v>47</v>
      </c>
      <c r="B27" t="s">
        <v>49</v>
      </c>
      <c r="D27">
        <v>1.6339999999999999</v>
      </c>
      <c r="E27" s="8">
        <v>1</v>
      </c>
      <c r="G27" s="10">
        <f t="shared" si="0"/>
        <v>81.699999999999989</v>
      </c>
      <c r="H27" s="10">
        <f t="shared" si="1"/>
        <v>0</v>
      </c>
      <c r="I27">
        <f t="shared" si="2"/>
        <v>0</v>
      </c>
    </row>
    <row r="28" spans="1:10">
      <c r="A28" t="s">
        <v>52</v>
      </c>
      <c r="B28" t="s">
        <v>51</v>
      </c>
      <c r="C28" t="s">
        <v>83</v>
      </c>
      <c r="D28">
        <v>2.29</v>
      </c>
      <c r="E28" s="8">
        <v>2</v>
      </c>
      <c r="G28" s="10">
        <f t="shared" si="0"/>
        <v>114.5</v>
      </c>
      <c r="H28" s="10">
        <f t="shared" si="1"/>
        <v>0</v>
      </c>
      <c r="I28">
        <f t="shared" si="2"/>
        <v>0</v>
      </c>
    </row>
    <row r="29" spans="1:10">
      <c r="A29" s="1">
        <v>7041114</v>
      </c>
      <c r="B29" t="s">
        <v>53</v>
      </c>
      <c r="G29" s="10">
        <f t="shared" si="0"/>
        <v>0</v>
      </c>
      <c r="H29" s="10">
        <f t="shared" si="1"/>
        <v>0</v>
      </c>
      <c r="I29">
        <f t="shared" si="2"/>
        <v>0</v>
      </c>
    </row>
    <row r="30" spans="1:10">
      <c r="A30" t="s">
        <v>55</v>
      </c>
      <c r="B30" t="s">
        <v>54</v>
      </c>
      <c r="D30">
        <v>2.48</v>
      </c>
      <c r="E30" s="8">
        <v>2</v>
      </c>
      <c r="G30" s="10">
        <f t="shared" si="0"/>
        <v>124</v>
      </c>
      <c r="H30" s="10">
        <f t="shared" si="1"/>
        <v>0</v>
      </c>
      <c r="I30">
        <f t="shared" si="2"/>
        <v>0</v>
      </c>
    </row>
    <row r="31" spans="1:10">
      <c r="A31" t="s">
        <v>57</v>
      </c>
      <c r="B31" t="s">
        <v>56</v>
      </c>
      <c r="C31" t="s">
        <v>81</v>
      </c>
      <c r="D31">
        <v>1.36</v>
      </c>
      <c r="E31" s="8">
        <v>2</v>
      </c>
      <c r="G31" s="10">
        <f t="shared" si="0"/>
        <v>68</v>
      </c>
      <c r="H31" s="10">
        <f t="shared" si="1"/>
        <v>0</v>
      </c>
      <c r="I31">
        <f t="shared" si="2"/>
        <v>0</v>
      </c>
    </row>
    <row r="32" spans="1:10">
      <c r="A32" t="s">
        <v>45</v>
      </c>
      <c r="B32" t="s">
        <v>58</v>
      </c>
      <c r="G32" s="10">
        <f t="shared" si="0"/>
        <v>0</v>
      </c>
      <c r="H32" s="10">
        <f t="shared" si="1"/>
        <v>0</v>
      </c>
      <c r="I32">
        <f t="shared" si="2"/>
        <v>0</v>
      </c>
    </row>
    <row r="33" spans="1:10">
      <c r="A33" s="2">
        <v>2923</v>
      </c>
      <c r="B33" t="s">
        <v>59</v>
      </c>
      <c r="D33">
        <v>3.7</v>
      </c>
      <c r="E33" s="8">
        <v>1</v>
      </c>
      <c r="G33" s="10">
        <f t="shared" si="0"/>
        <v>185</v>
      </c>
      <c r="H33" s="10">
        <f t="shared" si="1"/>
        <v>0</v>
      </c>
      <c r="I33">
        <f t="shared" si="2"/>
        <v>0</v>
      </c>
    </row>
    <row r="34" spans="1:10">
      <c r="A34" s="2">
        <v>2924</v>
      </c>
      <c r="B34" t="s">
        <v>60</v>
      </c>
      <c r="D34">
        <v>6.55</v>
      </c>
      <c r="E34" s="8">
        <v>2</v>
      </c>
      <c r="F34" s="4">
        <v>2</v>
      </c>
      <c r="G34" s="10">
        <f t="shared" si="0"/>
        <v>327.5</v>
      </c>
      <c r="H34" s="10">
        <f t="shared" si="1"/>
        <v>655</v>
      </c>
      <c r="I34">
        <f t="shared" si="2"/>
        <v>13.1</v>
      </c>
    </row>
    <row r="35" spans="1:10">
      <c r="A35" t="s">
        <v>62</v>
      </c>
      <c r="B35" t="s">
        <v>61</v>
      </c>
      <c r="D35">
        <v>3</v>
      </c>
      <c r="E35" s="8">
        <v>1</v>
      </c>
      <c r="G35" s="10">
        <f t="shared" si="0"/>
        <v>150</v>
      </c>
      <c r="H35" s="10">
        <f t="shared" si="1"/>
        <v>0</v>
      </c>
      <c r="I35">
        <f t="shared" si="2"/>
        <v>0</v>
      </c>
    </row>
    <row r="36" spans="1:10">
      <c r="A36" t="s">
        <v>64</v>
      </c>
      <c r="B36" t="s">
        <v>104</v>
      </c>
      <c r="C36" t="s">
        <v>63</v>
      </c>
      <c r="D36">
        <v>3.758</v>
      </c>
      <c r="E36" s="8">
        <v>2</v>
      </c>
      <c r="G36" s="10">
        <f t="shared" si="0"/>
        <v>187.9</v>
      </c>
      <c r="H36" s="10">
        <f t="shared" si="1"/>
        <v>0</v>
      </c>
      <c r="I36">
        <f t="shared" si="2"/>
        <v>0</v>
      </c>
      <c r="J36" t="s">
        <v>88</v>
      </c>
    </row>
    <row r="37" spans="1:10">
      <c r="A37" t="s">
        <v>8</v>
      </c>
      <c r="B37" t="s">
        <v>65</v>
      </c>
      <c r="D37">
        <v>1.8340000000000001</v>
      </c>
      <c r="E37" s="8">
        <v>1</v>
      </c>
      <c r="G37" s="10">
        <f t="shared" si="0"/>
        <v>91.7</v>
      </c>
      <c r="H37" s="10">
        <f t="shared" si="1"/>
        <v>0</v>
      </c>
      <c r="I37">
        <f t="shared" si="2"/>
        <v>0</v>
      </c>
    </row>
    <row r="38" spans="1:10">
      <c r="A38" t="s">
        <v>67</v>
      </c>
      <c r="B38" t="s">
        <v>69</v>
      </c>
      <c r="C38" t="s">
        <v>66</v>
      </c>
      <c r="D38">
        <v>2.72</v>
      </c>
      <c r="E38" s="8">
        <v>1</v>
      </c>
      <c r="G38" s="10">
        <f t="shared" si="0"/>
        <v>136</v>
      </c>
      <c r="H38" s="10">
        <f t="shared" si="1"/>
        <v>0</v>
      </c>
      <c r="I38">
        <f t="shared" si="2"/>
        <v>0</v>
      </c>
    </row>
    <row r="39" spans="1:10">
      <c r="A39" t="s">
        <v>70</v>
      </c>
      <c r="B39" t="s">
        <v>68</v>
      </c>
      <c r="D39">
        <v>3.63</v>
      </c>
      <c r="E39" s="8">
        <v>2</v>
      </c>
      <c r="G39" s="10">
        <f t="shared" si="0"/>
        <v>181.5</v>
      </c>
      <c r="H39" s="10">
        <f t="shared" si="1"/>
        <v>0</v>
      </c>
      <c r="I39">
        <f t="shared" si="2"/>
        <v>0</v>
      </c>
    </row>
    <row r="40" spans="1:10">
      <c r="A40" t="s">
        <v>72</v>
      </c>
      <c r="B40" t="s">
        <v>71</v>
      </c>
      <c r="D40">
        <v>4.5</v>
      </c>
      <c r="E40" s="8">
        <v>1</v>
      </c>
      <c r="G40" s="10">
        <f t="shared" si="0"/>
        <v>225</v>
      </c>
      <c r="H40" s="10">
        <f t="shared" si="1"/>
        <v>0</v>
      </c>
      <c r="I40">
        <f t="shared" si="2"/>
        <v>0</v>
      </c>
    </row>
    <row r="41" spans="1:10">
      <c r="A41" t="s">
        <v>74</v>
      </c>
      <c r="B41" t="s">
        <v>73</v>
      </c>
      <c r="D41">
        <v>13.28</v>
      </c>
      <c r="E41" s="8">
        <v>1</v>
      </c>
      <c r="F41" s="4">
        <v>1</v>
      </c>
      <c r="G41" s="10">
        <f t="shared" si="0"/>
        <v>664</v>
      </c>
      <c r="H41" s="10">
        <f t="shared" si="1"/>
        <v>664</v>
      </c>
      <c r="I41">
        <f t="shared" si="2"/>
        <v>13.28</v>
      </c>
    </row>
    <row r="42" spans="1:10">
      <c r="A42" t="s">
        <v>91</v>
      </c>
      <c r="B42" t="s">
        <v>92</v>
      </c>
      <c r="C42" t="s">
        <v>93</v>
      </c>
      <c r="D42">
        <v>1.6240000000000001</v>
      </c>
      <c r="E42" s="8">
        <v>2</v>
      </c>
      <c r="F42" s="14"/>
      <c r="G42" s="10">
        <f t="shared" si="0"/>
        <v>81.2</v>
      </c>
      <c r="J42" t="s">
        <v>94</v>
      </c>
    </row>
    <row r="43" spans="1:10">
      <c r="A43" t="s">
        <v>85</v>
      </c>
      <c r="B43" t="s">
        <v>86</v>
      </c>
      <c r="D43">
        <v>0.52</v>
      </c>
      <c r="E43" s="8">
        <v>2</v>
      </c>
      <c r="F43" s="14"/>
      <c r="G43" s="10">
        <f t="shared" si="0"/>
        <v>26</v>
      </c>
    </row>
    <row r="44" spans="1:10">
      <c r="A44" s="6" t="s">
        <v>76</v>
      </c>
      <c r="G44" s="10">
        <f t="shared" si="0"/>
        <v>0</v>
      </c>
      <c r="H44" s="10">
        <f t="shared" si="1"/>
        <v>0</v>
      </c>
      <c r="I44">
        <f t="shared" si="2"/>
        <v>0</v>
      </c>
    </row>
    <row r="45" spans="1:10">
      <c r="A45" s="6" t="s">
        <v>89</v>
      </c>
      <c r="B45" t="s">
        <v>90</v>
      </c>
      <c r="D45">
        <v>7.5</v>
      </c>
      <c r="E45" s="8">
        <v>1</v>
      </c>
      <c r="G45" s="10">
        <f t="shared" si="0"/>
        <v>375</v>
      </c>
    </row>
    <row r="46" spans="1:10">
      <c r="A46" t="s">
        <v>78</v>
      </c>
      <c r="B46" t="s">
        <v>77</v>
      </c>
      <c r="D46">
        <v>2.024</v>
      </c>
      <c r="E46" s="8">
        <v>1</v>
      </c>
      <c r="F46" s="4">
        <v>1</v>
      </c>
      <c r="G46" s="10">
        <f t="shared" si="0"/>
        <v>101.2</v>
      </c>
      <c r="H46" s="10">
        <f t="shared" si="1"/>
        <v>101.2</v>
      </c>
      <c r="I46">
        <f t="shared" si="2"/>
        <v>2.024</v>
      </c>
    </row>
    <row r="47" spans="1:10" ht="21">
      <c r="F47" s="11" t="s">
        <v>102</v>
      </c>
      <c r="G47" s="12">
        <f>SUM(H2:H46)</f>
        <v>3224.2</v>
      </c>
      <c r="H47" s="13"/>
      <c r="I47" s="5">
        <f>SUM(I2:I46)</f>
        <v>64.484000000000009</v>
      </c>
      <c r="J47" s="7" t="s">
        <v>80</v>
      </c>
    </row>
  </sheetData>
  <mergeCells count="1">
    <mergeCell ref="G47:H47"/>
  </mergeCells>
  <printOptions horizontalCentered="1" verticalCentered="1" gridLines="1"/>
  <pageMargins left="0.2" right="0.19685039370078741" top="0.35433070866141736" bottom="0.35433070866141736" header="0.31496062992125984" footer="0.31496062992125984"/>
  <pageSetup paperSize="11" orientation="landscape" r:id="rId1"/>
  <headerFooter>
    <oddHeader>&amp;L&amp;F&amp;C&amp;P&amp;R&amp;D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CASA-Reception</dc:creator>
  <cp:lastModifiedBy>CASA-Reception</cp:lastModifiedBy>
  <cp:lastPrinted>2018-04-10T09:17:57Z</cp:lastPrinted>
  <dcterms:created xsi:type="dcterms:W3CDTF">2018-04-09T08:17:38Z</dcterms:created>
  <dcterms:modified xsi:type="dcterms:W3CDTF">2018-04-10T09:26:24Z</dcterms:modified>
</cp:coreProperties>
</file>